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7D58D52-E75E-46D3-B8A1-5604B0C5EC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30" i="18" l="1"/>
  <c r="B30" i="18"/>
  <c r="F30" i="18" s="1"/>
  <c r="B29" i="18"/>
  <c r="F29" i="18" s="1"/>
  <c r="F30" i="17"/>
  <c r="G30" i="17"/>
  <c r="G14" i="18"/>
  <c r="H14" i="18"/>
  <c r="G18" i="18"/>
  <c r="H18" i="18"/>
  <c r="G22" i="18"/>
  <c r="H22" i="18"/>
  <c r="G23" i="18"/>
  <c r="H23" i="18"/>
  <c r="G24" i="18"/>
  <c r="H24" i="18"/>
  <c r="G25" i="18"/>
  <c r="H25" i="18"/>
  <c r="G26" i="18"/>
  <c r="H26" i="18"/>
  <c r="G29" i="18"/>
  <c r="H29" i="18"/>
  <c r="G31" i="18"/>
  <c r="H31" i="18"/>
  <c r="G32" i="18"/>
  <c r="H32" i="18"/>
  <c r="B14" i="18"/>
  <c r="F14" i="18" s="1"/>
  <c r="B28" i="18"/>
  <c r="F28" i="18" s="1"/>
  <c r="B31" i="18"/>
  <c r="F31" i="18" s="1"/>
  <c r="B32" i="18"/>
  <c r="F32" i="18" s="1"/>
  <c r="F24" i="17"/>
  <c r="G24" i="17"/>
  <c r="H24" i="17"/>
  <c r="F25" i="17"/>
  <c r="G25" i="17"/>
  <c r="H25" i="17"/>
  <c r="F26" i="17"/>
  <c r="G26" i="17"/>
  <c r="H26" i="17"/>
  <c r="F28" i="17"/>
  <c r="F29" i="17"/>
  <c r="G29" i="17"/>
  <c r="H29" i="17"/>
  <c r="F31" i="17"/>
  <c r="G31" i="17"/>
  <c r="H31" i="17"/>
  <c r="F32" i="17"/>
  <c r="G32" i="17"/>
  <c r="H32" i="17"/>
  <c r="F14" i="17"/>
  <c r="G14" i="17"/>
  <c r="H14" i="17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G13" i="18"/>
  <c r="G12" i="18"/>
  <c r="H13" i="18"/>
  <c r="F13" i="17"/>
  <c r="G13" i="17"/>
  <c r="H13" i="17"/>
  <c r="H12" i="18"/>
  <c r="B7" i="18" l="1"/>
  <c r="F7" i="18" s="1"/>
  <c r="F7" i="17"/>
  <c r="G23" i="17"/>
  <c r="G22" i="17"/>
  <c r="G18" i="17"/>
  <c r="G12" i="17"/>
  <c r="H18" i="17"/>
  <c r="H22" i="17"/>
  <c r="H23" i="17"/>
  <c r="B12" i="18"/>
  <c r="F12" i="18" s="1"/>
  <c r="H12" i="17"/>
  <c r="F17" i="17"/>
  <c r="F18" i="17"/>
  <c r="F21" i="17"/>
  <c r="F22" i="17"/>
  <c r="F23" i="17"/>
  <c r="F12" i="17"/>
</calcChain>
</file>

<file path=xl/sharedStrings.xml><?xml version="1.0" encoding="utf-8"?>
<sst xmlns="http://schemas.openxmlformats.org/spreadsheetml/2006/main" count="102" uniqueCount="61">
  <si>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</si>
  <si>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</si>
  <si>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</si>
  <si>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</si>
  <si>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</si>
  <si>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</si>
  <si>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</si>
  <si>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</si>
  <si>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</si>
  <si>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</si>
  <si>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</si>
  <si>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</si>
  <si>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</si>
  <si>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</si>
  <si>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</si>
  <si>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</si>
  <si>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</si>
  <si>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</si>
  <si>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</si>
  <si>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47</t>
  </si>
  <si>
    <t>Рассольник "Домашний" со сметаной</t>
  </si>
  <si>
    <t>Тефтели рыбные в соусе</t>
  </si>
  <si>
    <t>Картофельное пюре</t>
  </si>
  <si>
    <t>Чай с лимоном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</si>
  <si>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</si>
  <si>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</si>
  <si>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</si>
  <si>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</si>
  <si>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</si>
  <si>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</si>
  <si>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115</t>
  </si>
  <si>
    <t>Чай черный с сахаром</t>
  </si>
  <si>
    <t>Каша "Дружба" (рис, пшено) молочная жидкая, с/м</t>
  </si>
  <si>
    <t>160</t>
  </si>
  <si>
    <t>Фрукты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</si>
  <si>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</si>
  <si>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</si>
  <si>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</si>
  <si>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</si>
  <si>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</si>
  <si>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</si>
  <si>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</si>
  <si>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</si>
  <si>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</si>
  <si>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</si>
  <si>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70/30</t>
  </si>
  <si>
    <t>10/30</t>
  </si>
  <si>
    <t>60/20</t>
  </si>
  <si>
    <t>174,03</t>
  </si>
  <si>
    <t>45,93</t>
  </si>
  <si>
    <t>147,13</t>
  </si>
  <si>
    <t>199,5</t>
  </si>
  <si>
    <t>149,84</t>
  </si>
  <si>
    <t>71,76</t>
  </si>
  <si>
    <t>241,85</t>
  </si>
  <si>
    <t>41,34</t>
  </si>
  <si>
    <t>122,61</t>
  </si>
  <si>
    <t>159,6</t>
  </si>
  <si>
    <t>111,16</t>
  </si>
  <si>
    <t>148,72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</si>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</sst>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29.25" customHeight="1" x14ac:dyDescent="0.3">
      <c r="B7" s="44">
        <v>44866</v>
      </c>
      <c r="C7" s="44"/>
      <c r="D7" s="44"/>
      <c r="F7" s="44">
        <f>B7</f>
        <v>44866</v>
      </c>
      <c r="G7" s="44"/>
      <c r="H7" s="44"/>
    </row>
    <row r="8" spans="2:8" ht="20.25" x14ac:dyDescent="0.3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 x14ac:dyDescent="0.3">
      <c r="B9" s="38" t="s">
        <v>0</v>
      </c>
      <c r="C9" s="42" t="s">
        <v>17</v>
      </c>
      <c r="D9" s="42" t="s">
        <v>15</v>
      </c>
      <c r="F9" s="38" t="s">
        <v>0</v>
      </c>
      <c r="G9" s="42" t="s">
        <v>17</v>
      </c>
      <c r="H9" s="42" t="s">
        <v>15</v>
      </c>
    </row>
    <row r="10" spans="2:8" ht="37.5" customHeight="1" x14ac:dyDescent="0.3">
      <c r="B10" s="39"/>
      <c r="C10" s="43"/>
      <c r="D10" s="43"/>
      <c r="F10" s="39"/>
      <c r="G10" s="43"/>
      <c r="H10" s="43"/>
    </row>
    <row r="11" spans="2:8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32</v>
      </c>
      <c r="C12" s="27" t="s">
        <v>33</v>
      </c>
      <c r="D12" s="27" t="s">
        <v>48</v>
      </c>
      <c r="E12" s="28"/>
      <c r="F12" s="29" t="str">
        <f>B12</f>
        <v>Каша "Дружба" (рис, пшено) молочная жидкая, с/м</v>
      </c>
      <c r="G12" s="27" t="str">
        <f>C12</f>
        <v>160</v>
      </c>
      <c r="H12" s="27" t="str">
        <f>D12</f>
        <v>174,03</v>
      </c>
    </row>
    <row r="13" spans="2:8" ht="24.75" customHeight="1" x14ac:dyDescent="0.3">
      <c r="B13" s="29" t="s">
        <v>29</v>
      </c>
      <c r="C13" s="27" t="s">
        <v>46</v>
      </c>
      <c r="D13" s="27" t="s">
        <v>30</v>
      </c>
      <c r="E13" s="28"/>
      <c r="F13" s="29" t="str">
        <f t="shared" ref="F13" si="0">B13</f>
        <v>Бутерброд с сыром</v>
      </c>
      <c r="G13" s="27" t="str">
        <f t="shared" ref="G13" si="1">C13</f>
        <v>10/30</v>
      </c>
      <c r="H13" s="27" t="str">
        <f t="shared" ref="H13" si="2">D13</f>
        <v>115</v>
      </c>
    </row>
    <row r="14" spans="2:8" ht="24.75" customHeight="1" x14ac:dyDescent="0.3">
      <c r="B14" s="29" t="s">
        <v>31</v>
      </c>
      <c r="C14" s="27" t="s">
        <v>12</v>
      </c>
      <c r="D14" s="27" t="s">
        <v>49</v>
      </c>
      <c r="E14" s="28"/>
      <c r="F14" s="29" t="str">
        <f t="shared" ref="F14" si="3">B14</f>
        <v>Чай черный с сахаром</v>
      </c>
      <c r="G14" s="27" t="str">
        <f t="shared" ref="G14" si="4">C14</f>
        <v>200</v>
      </c>
      <c r="H14" s="27" t="str">
        <f t="shared" ref="H14" si="5">D14</f>
        <v>45,93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30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23" si="6">B17</f>
        <v>Завтрак 2</v>
      </c>
      <c r="G17" s="27"/>
      <c r="H17" s="27"/>
    </row>
    <row r="18" spans="2:8" ht="24.75" customHeight="1" x14ac:dyDescent="0.3">
      <c r="B18" s="29" t="s">
        <v>34</v>
      </c>
      <c r="C18" s="27" t="s">
        <v>11</v>
      </c>
      <c r="D18" s="27" t="s">
        <v>19</v>
      </c>
      <c r="E18" s="28"/>
      <c r="F18" s="29" t="str">
        <f t="shared" si="6"/>
        <v>Фрукты</v>
      </c>
      <c r="G18" s="27" t="str">
        <f t="shared" ref="G18:H23" si="7">C18</f>
        <v>100</v>
      </c>
      <c r="H18" s="27" t="str">
        <f t="shared" si="7"/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6"/>
        <v>Обед</v>
      </c>
      <c r="G21" s="27"/>
      <c r="H21" s="27"/>
    </row>
    <row r="22" spans="2:8" ht="24.75" customHeight="1" x14ac:dyDescent="0.3">
      <c r="B22" s="29" t="s">
        <v>20</v>
      </c>
      <c r="C22" s="27" t="s">
        <v>10</v>
      </c>
      <c r="D22" s="27" t="s">
        <v>50</v>
      </c>
      <c r="E22" s="28"/>
      <c r="F22" s="29" t="str">
        <f t="shared" si="6"/>
        <v>Рассольник "Домашний" со сметаной</v>
      </c>
      <c r="G22" s="27" t="str">
        <f t="shared" si="7"/>
        <v>180</v>
      </c>
      <c r="H22" s="27" t="str">
        <f t="shared" si="7"/>
        <v>147,13</v>
      </c>
    </row>
    <row r="23" spans="2:8" ht="24.75" customHeight="1" x14ac:dyDescent="0.3">
      <c r="B23" s="35" t="s">
        <v>21</v>
      </c>
      <c r="C23" s="27" t="s">
        <v>45</v>
      </c>
      <c r="D23" s="34" t="s">
        <v>51</v>
      </c>
      <c r="E23" s="28"/>
      <c r="F23" s="29" t="str">
        <f t="shared" si="6"/>
        <v>Тефтели рыбные в соусе</v>
      </c>
      <c r="G23" s="27" t="str">
        <f t="shared" si="7"/>
        <v>70/30</v>
      </c>
      <c r="H23" s="27" t="str">
        <f t="shared" si="7"/>
        <v>199,5</v>
      </c>
    </row>
    <row r="24" spans="2:8" ht="24.75" customHeight="1" x14ac:dyDescent="0.3">
      <c r="B24" s="29" t="s">
        <v>22</v>
      </c>
      <c r="C24" s="27" t="s">
        <v>40</v>
      </c>
      <c r="D24" s="34" t="s">
        <v>52</v>
      </c>
      <c r="E24" s="28"/>
      <c r="F24" s="29" t="str">
        <f t="shared" ref="F24:F32" si="8">B24</f>
        <v>Картофельное пюре</v>
      </c>
      <c r="G24" s="27" t="str">
        <f t="shared" ref="G24:G32" si="9">C24</f>
        <v>130</v>
      </c>
      <c r="H24" s="27" t="str">
        <f t="shared" ref="H24:H32" si="10">D24</f>
        <v>149,84</v>
      </c>
    </row>
    <row r="25" spans="2:8" ht="24.75" customHeight="1" x14ac:dyDescent="0.3">
      <c r="B25" s="29" t="s">
        <v>41</v>
      </c>
      <c r="C25" s="27" t="s">
        <v>10</v>
      </c>
      <c r="D25" s="27" t="s">
        <v>53</v>
      </c>
      <c r="E25" s="28"/>
      <c r="F25" s="29" t="str">
        <f t="shared" si="8"/>
        <v>Компот из сухофруктов</v>
      </c>
      <c r="G25" s="27" t="str">
        <f t="shared" si="9"/>
        <v>180</v>
      </c>
      <c r="H25" s="27" t="str">
        <f t="shared" si="10"/>
        <v>71,76</v>
      </c>
    </row>
    <row r="26" spans="2:8" ht="24.75" customHeight="1" x14ac:dyDescent="0.3">
      <c r="B26" s="29" t="s">
        <v>14</v>
      </c>
      <c r="C26" s="27" t="s">
        <v>37</v>
      </c>
      <c r="D26" s="27" t="s">
        <v>38</v>
      </c>
      <c r="E26" s="28"/>
      <c r="F26" s="29" t="str">
        <f t="shared" si="8"/>
        <v>Хлеб пшеничный/ржаной витаминизированный</v>
      </c>
      <c r="G26" s="27" t="str">
        <f t="shared" si="9"/>
        <v>20/20</v>
      </c>
      <c r="H26" s="27" t="str">
        <f t="shared" si="10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6" t="s">
        <v>6</v>
      </c>
      <c r="C28" s="27"/>
      <c r="D28" s="27"/>
      <c r="E28" s="28"/>
      <c r="F28" s="26" t="str">
        <f t="shared" si="8"/>
        <v>Полдник</v>
      </c>
      <c r="G28" s="27"/>
      <c r="H28" s="27"/>
    </row>
    <row r="29" spans="2:8" ht="24.75" customHeight="1" x14ac:dyDescent="0.3">
      <c r="B29" s="29" t="s">
        <v>26</v>
      </c>
      <c r="C29" s="27" t="s">
        <v>24</v>
      </c>
      <c r="D29" s="36" t="s">
        <v>54</v>
      </c>
      <c r="E29" s="28"/>
      <c r="F29" s="29" t="str">
        <f t="shared" si="8"/>
        <v>Запеканка из творога с морковью</v>
      </c>
      <c r="G29" s="27" t="str">
        <f t="shared" si="9"/>
        <v>120</v>
      </c>
      <c r="H29" s="36" t="str">
        <f t="shared" si="10"/>
        <v>241,85</v>
      </c>
    </row>
    <row r="30" spans="2:8" ht="24.75" customHeight="1" x14ac:dyDescent="0.3">
      <c r="B30" s="29" t="s">
        <v>27</v>
      </c>
      <c r="C30" s="27" t="s">
        <v>9</v>
      </c>
      <c r="D30" s="37"/>
      <c r="E30" s="28"/>
      <c r="F30" s="29" t="str">
        <f t="shared" ref="F30" si="11">B30</f>
        <v>Молоко сгущенное с сахаром</v>
      </c>
      <c r="G30" s="27" t="str">
        <f t="shared" ref="G30" si="12">C30</f>
        <v>30</v>
      </c>
      <c r="H30" s="37"/>
    </row>
    <row r="31" spans="2:8" ht="24.75" customHeight="1" x14ac:dyDescent="0.3">
      <c r="B31" s="29" t="s">
        <v>23</v>
      </c>
      <c r="C31" s="27" t="s">
        <v>10</v>
      </c>
      <c r="D31" s="27" t="s">
        <v>25</v>
      </c>
      <c r="E31" s="28"/>
      <c r="F31" s="29" t="str">
        <f t="shared" si="8"/>
        <v>Чай с лимоном</v>
      </c>
      <c r="G31" s="27" t="str">
        <f t="shared" si="9"/>
        <v>180</v>
      </c>
      <c r="H31" s="27" t="str">
        <f t="shared" si="10"/>
        <v>35,98</v>
      </c>
    </row>
    <row r="32" spans="2:8" ht="24.75" customHeight="1" x14ac:dyDescent="0.3">
      <c r="B32" s="29" t="s">
        <v>18</v>
      </c>
      <c r="C32" s="27" t="s">
        <v>28</v>
      </c>
      <c r="D32" s="27" t="s">
        <v>43</v>
      </c>
      <c r="E32" s="28"/>
      <c r="F32" s="29" t="str">
        <f t="shared" si="8"/>
        <v>Хлеб пшеничный витаминизированный</v>
      </c>
      <c r="G32" s="27" t="str">
        <f t="shared" si="9"/>
        <v>20</v>
      </c>
      <c r="H32" s="27" t="str">
        <f t="shared" si="10"/>
        <v>39,8</v>
      </c>
    </row>
    <row r="33" spans="2:8" ht="24.75" customHeight="1" x14ac:dyDescent="0.3">
      <c r="B33" s="29"/>
      <c r="C33" s="29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B7:D7"/>
    <mergeCell ref="F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 x14ac:dyDescent="0.3">
      <c r="B1" s="18" t="s">
        <v>3</v>
      </c>
      <c r="C1" s="18"/>
      <c r="F1" s="18" t="s">
        <v>3</v>
      </c>
      <c r="G1" s="18"/>
      <c r="H1" s="11"/>
    </row>
    <row r="2" spans="2:8" x14ac:dyDescent="0.3">
      <c r="B2" s="11"/>
      <c r="C2" s="11"/>
      <c r="D2" s="5" t="s">
        <v>60</v>
      </c>
      <c r="F2" s="11"/>
      <c r="G2" s="11"/>
      <c r="H2" s="5" t="s">
        <v>60</v>
      </c>
    </row>
    <row r="3" spans="2:8" x14ac:dyDescent="0.3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 x14ac:dyDescent="0.3">
      <c r="B4" s="15"/>
      <c r="C4" s="15"/>
      <c r="D4" s="10"/>
      <c r="F4" s="15"/>
      <c r="G4" s="15"/>
    </row>
    <row r="5" spans="2:8" ht="24" customHeight="1" x14ac:dyDescent="0.3">
      <c r="B5" s="16"/>
      <c r="C5" s="16"/>
      <c r="D5" s="15"/>
      <c r="F5" s="16"/>
      <c r="G5" s="16"/>
      <c r="H5" s="15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53">
        <f>сад!B7</f>
        <v>44866</v>
      </c>
      <c r="C7" s="53"/>
      <c r="D7" s="53"/>
      <c r="F7" s="53">
        <f>B7</f>
        <v>44866</v>
      </c>
      <c r="G7" s="53"/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42" t="s">
        <v>16</v>
      </c>
      <c r="D9" s="51" t="s">
        <v>15</v>
      </c>
      <c r="F9" s="47" t="s">
        <v>0</v>
      </c>
      <c r="G9" s="42" t="s">
        <v>16</v>
      </c>
      <c r="H9" s="51" t="s">
        <v>15</v>
      </c>
    </row>
    <row r="10" spans="2:8" ht="37.5" customHeight="1" x14ac:dyDescent="0.3">
      <c r="B10" s="48"/>
      <c r="C10" s="43"/>
      <c r="D10" s="52"/>
      <c r="F10" s="48"/>
      <c r="G10" s="43"/>
      <c r="H10" s="52"/>
    </row>
    <row r="11" spans="2:8" ht="24.75" customHeight="1" x14ac:dyDescent="0.3">
      <c r="B11" s="19" t="s">
        <v>8</v>
      </c>
      <c r="C11" s="19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Каша "Дружба" (рис, пшено) молочная жидкая, с/м</v>
      </c>
      <c r="C12" s="20" t="s">
        <v>35</v>
      </c>
      <c r="D12" s="20" t="s">
        <v>36</v>
      </c>
      <c r="E12" s="21"/>
      <c r="F12" s="22" t="str">
        <f>B12</f>
        <v>Каша "Дружба" (рис, пшено) молочная жидкая, с/м</v>
      </c>
      <c r="G12" s="20" t="str">
        <f>C12</f>
        <v>140</v>
      </c>
      <c r="H12" s="20" t="str">
        <f>D12</f>
        <v>109,44</v>
      </c>
    </row>
    <row r="13" spans="2:8" ht="24.75" customHeight="1" x14ac:dyDescent="0.3">
      <c r="B13" s="22" t="str">
        <f>сад!B13</f>
        <v>Бутерброд с сыром</v>
      </c>
      <c r="C13" s="20" t="s">
        <v>46</v>
      </c>
      <c r="D13" s="20" t="s">
        <v>30</v>
      </c>
      <c r="E13" s="21"/>
      <c r="F13" s="22" t="str">
        <f t="shared" ref="F13" si="0">B13</f>
        <v>Бутерброд с сыром</v>
      </c>
      <c r="G13" s="20" t="str">
        <f t="shared" ref="G13" si="1">C13</f>
        <v>10/30</v>
      </c>
      <c r="H13" s="20" t="str">
        <f t="shared" ref="H13" si="2">D13</f>
        <v>115</v>
      </c>
    </row>
    <row r="14" spans="2:8" ht="24.75" customHeight="1" x14ac:dyDescent="0.3">
      <c r="B14" s="22" t="str">
        <f>сад!B14</f>
        <v>Чай черный с сахаром</v>
      </c>
      <c r="C14" s="20" t="s">
        <v>10</v>
      </c>
      <c r="D14" s="20" t="s">
        <v>55</v>
      </c>
      <c r="E14" s="21"/>
      <c r="F14" s="22" t="str">
        <f t="shared" ref="F14:F32" si="3">B14</f>
        <v>Чай черный с сахаром</v>
      </c>
      <c r="G14" s="20" t="str">
        <f t="shared" ref="G14:G32" si="4">C14</f>
        <v>180</v>
      </c>
      <c r="H14" s="20" t="str">
        <f t="shared" ref="H14:H32" si="5">D14</f>
        <v>41,34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22"/>
      <c r="C16" s="20"/>
      <c r="D16" s="20"/>
      <c r="E16" s="21"/>
      <c r="F16" s="22"/>
      <c r="G16" s="20"/>
      <c r="H16" s="20"/>
    </row>
    <row r="17" spans="2:8" ht="24.75" customHeight="1" x14ac:dyDescent="0.3">
      <c r="B17" s="19" t="str">
        <f>сад!B17</f>
        <v>Завтрак 2</v>
      </c>
      <c r="C17" s="20"/>
      <c r="D17" s="20"/>
      <c r="E17" s="21"/>
      <c r="F17" s="19" t="str">
        <f t="shared" si="3"/>
        <v>Завтрак 2</v>
      </c>
      <c r="G17" s="20"/>
      <c r="H17" s="20"/>
    </row>
    <row r="18" spans="2:8" ht="24.75" customHeight="1" x14ac:dyDescent="0.3">
      <c r="B18" s="22" t="str">
        <f>сад!B18</f>
        <v>Фрукты</v>
      </c>
      <c r="C18" s="20" t="s">
        <v>11</v>
      </c>
      <c r="D18" s="20" t="s">
        <v>19</v>
      </c>
      <c r="E18" s="21"/>
      <c r="F18" s="22" t="str">
        <f t="shared" si="3"/>
        <v>Фрукты</v>
      </c>
      <c r="G18" s="20" t="str">
        <f t="shared" si="4"/>
        <v>100</v>
      </c>
      <c r="H18" s="20" t="str">
        <f t="shared" si="5"/>
        <v>47</v>
      </c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22"/>
      <c r="C20" s="20"/>
      <c r="D20" s="20"/>
      <c r="E20" s="21"/>
      <c r="F20" s="22"/>
      <c r="G20" s="20"/>
      <c r="H20" s="20"/>
    </row>
    <row r="21" spans="2:8" ht="24.75" customHeight="1" x14ac:dyDescent="0.3">
      <c r="B21" s="19" t="str">
        <f>сад!B21</f>
        <v>Обед</v>
      </c>
      <c r="C21" s="20"/>
      <c r="D21" s="20"/>
      <c r="E21" s="21"/>
      <c r="F21" s="19" t="str">
        <f t="shared" si="3"/>
        <v>Обед</v>
      </c>
      <c r="G21" s="20"/>
      <c r="H21" s="20"/>
    </row>
    <row r="22" spans="2:8" ht="24.75" customHeight="1" x14ac:dyDescent="0.3">
      <c r="B22" s="22" t="str">
        <f>сад!B22</f>
        <v>Рассольник "Домашний" со сметаной</v>
      </c>
      <c r="C22" s="20" t="s">
        <v>13</v>
      </c>
      <c r="D22" s="20" t="s">
        <v>56</v>
      </c>
      <c r="E22" s="21"/>
      <c r="F22" s="22" t="str">
        <f t="shared" si="3"/>
        <v>Рассольник "Домашний" со сметаной</v>
      </c>
      <c r="G22" s="20" t="str">
        <f t="shared" si="4"/>
        <v>150</v>
      </c>
      <c r="H22" s="20" t="str">
        <f t="shared" si="5"/>
        <v>122,61</v>
      </c>
    </row>
    <row r="23" spans="2:8" ht="24.75" customHeight="1" x14ac:dyDescent="0.3">
      <c r="B23" s="22" t="str">
        <f>сад!B23</f>
        <v>Тефтели рыбные в соусе</v>
      </c>
      <c r="C23" s="20" t="s">
        <v>47</v>
      </c>
      <c r="D23" s="20" t="s">
        <v>57</v>
      </c>
      <c r="E23" s="21"/>
      <c r="F23" s="22" t="str">
        <f t="shared" si="3"/>
        <v>Тефтели рыбные в соусе</v>
      </c>
      <c r="G23" s="20" t="str">
        <f t="shared" si="4"/>
        <v>60/20</v>
      </c>
      <c r="H23" s="20" t="str">
        <f t="shared" si="5"/>
        <v>159,6</v>
      </c>
    </row>
    <row r="24" spans="2:8" ht="24.75" customHeight="1" x14ac:dyDescent="0.3">
      <c r="B24" s="22" t="str">
        <f>сад!B24</f>
        <v>Картофельное пюре</v>
      </c>
      <c r="C24" s="20" t="s">
        <v>39</v>
      </c>
      <c r="D24" s="20" t="s">
        <v>58</v>
      </c>
      <c r="E24" s="21"/>
      <c r="F24" s="22" t="str">
        <f t="shared" si="3"/>
        <v>Картофельное пюре</v>
      </c>
      <c r="G24" s="20" t="str">
        <f t="shared" si="4"/>
        <v>110</v>
      </c>
      <c r="H24" s="20" t="str">
        <f t="shared" si="5"/>
        <v>111,16</v>
      </c>
    </row>
    <row r="25" spans="2:8" ht="24.75" customHeight="1" x14ac:dyDescent="0.3">
      <c r="B25" s="22" t="str">
        <f>сад!B25</f>
        <v>Компот из сухофруктов</v>
      </c>
      <c r="C25" s="20" t="s">
        <v>13</v>
      </c>
      <c r="D25" s="20" t="s">
        <v>42</v>
      </c>
      <c r="E25" s="21"/>
      <c r="F25" s="22" t="str">
        <f t="shared" si="3"/>
        <v>Компот из сухофруктов</v>
      </c>
      <c r="G25" s="20" t="str">
        <f t="shared" si="4"/>
        <v>150</v>
      </c>
      <c r="H25" s="20" t="str">
        <f t="shared" si="5"/>
        <v>64,58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37</v>
      </c>
      <c r="D26" s="20" t="s">
        <v>38</v>
      </c>
      <c r="E26" s="21"/>
      <c r="F26" s="22" t="str">
        <f t="shared" si="3"/>
        <v>Хлеб пшеничный/ржаной витаминизированный</v>
      </c>
      <c r="G26" s="20" t="str">
        <f t="shared" si="4"/>
        <v>20/20</v>
      </c>
      <c r="H26" s="20" t="str">
        <f t="shared" si="5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19" t="str">
        <f>сад!B28</f>
        <v>Полдник</v>
      </c>
      <c r="C28" s="20"/>
      <c r="D28" s="20"/>
      <c r="E28" s="21"/>
      <c r="F28" s="19" t="str">
        <f t="shared" si="3"/>
        <v>Полдник</v>
      </c>
      <c r="G28" s="20"/>
      <c r="H28" s="20"/>
    </row>
    <row r="29" spans="2:8" ht="24.75" customHeight="1" x14ac:dyDescent="0.3">
      <c r="B29" s="22" t="str">
        <f>сад!B29</f>
        <v>Запеканка из творога с морковью</v>
      </c>
      <c r="C29" s="20" t="s">
        <v>39</v>
      </c>
      <c r="D29" s="45" t="s">
        <v>59</v>
      </c>
      <c r="E29" s="21"/>
      <c r="F29" s="22" t="str">
        <f t="shared" si="3"/>
        <v>Запеканка из творога с морковью</v>
      </c>
      <c r="G29" s="20" t="str">
        <f t="shared" si="4"/>
        <v>110</v>
      </c>
      <c r="H29" s="45" t="str">
        <f t="shared" si="5"/>
        <v>148,72</v>
      </c>
    </row>
    <row r="30" spans="2:8" ht="24.75" customHeight="1" x14ac:dyDescent="0.3">
      <c r="B30" s="22" t="str">
        <f>сад!B30</f>
        <v>Молоко сгущенное с сахаром</v>
      </c>
      <c r="C30" s="20" t="s">
        <v>28</v>
      </c>
      <c r="D30" s="46"/>
      <c r="E30" s="21"/>
      <c r="F30" s="22" t="str">
        <f t="shared" ref="F30" si="6">B30</f>
        <v>Молоко сгущенное с сахаром</v>
      </c>
      <c r="G30" s="20" t="str">
        <f t="shared" ref="G30" si="7">C30</f>
        <v>20</v>
      </c>
      <c r="H30" s="46"/>
    </row>
    <row r="31" spans="2:8" ht="24.75" customHeight="1" x14ac:dyDescent="0.3">
      <c r="B31" s="22" t="str">
        <f>сад!B31</f>
        <v>Чай с лимоном</v>
      </c>
      <c r="C31" s="20" t="s">
        <v>13</v>
      </c>
      <c r="D31" s="20" t="s">
        <v>44</v>
      </c>
      <c r="E31" s="21"/>
      <c r="F31" s="22" t="str">
        <f t="shared" si="3"/>
        <v>Чай с лимоном</v>
      </c>
      <c r="G31" s="20" t="str">
        <f t="shared" si="4"/>
        <v>150</v>
      </c>
      <c r="H31" s="20" t="str">
        <f t="shared" si="5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20" t="s">
        <v>28</v>
      </c>
      <c r="D32" s="27" t="s">
        <v>43</v>
      </c>
      <c r="E32" s="21"/>
      <c r="F32" s="22" t="str">
        <f t="shared" si="3"/>
        <v>Хлеб пшеничный витаминизированный</v>
      </c>
      <c r="G32" s="20" t="str">
        <f t="shared" si="4"/>
        <v>20</v>
      </c>
      <c r="H32" s="20" t="str">
        <f t="shared" si="5"/>
        <v>39,8</v>
      </c>
    </row>
    <row r="33" spans="2:8" ht="24.75" customHeight="1" x14ac:dyDescent="0.3">
      <c r="B33" s="22"/>
      <c r="C33" s="22"/>
      <c r="D33" s="20"/>
      <c r="E33" s="21"/>
      <c r="F33" s="22"/>
      <c r="G33" s="22"/>
      <c r="H33" s="20"/>
    </row>
    <row r="34" spans="2:8" ht="11.25" customHeight="1" x14ac:dyDescent="0.3">
      <c r="B34" s="13"/>
      <c r="C34" s="13"/>
      <c r="F34" s="13"/>
      <c r="G34" s="13"/>
      <c r="H34" s="11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2"/>
      <c r="C36" s="12"/>
      <c r="F36" s="12"/>
      <c r="G36" s="12"/>
      <c r="H36" s="11"/>
    </row>
    <row r="37" spans="2:8" x14ac:dyDescent="0.3">
      <c r="B37" s="12"/>
      <c r="C37" s="12"/>
      <c r="F37" s="12"/>
      <c r="G37" s="12"/>
      <c r="H37" s="11"/>
    </row>
  </sheetData>
  <mergeCells count="12">
    <mergeCell ref="B7:D7"/>
    <mergeCell ref="F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2022-05-23T04:55:20Z</cp:lastPrinted>
  <dcterms:created xsi:type="dcterms:W3CDTF">1996-10-08T23:32:33Z</dcterms:created>
  <dcterms:modified xsi:type="dcterms:W3CDTF">2022-10-27T04:22:01Z</dcterms:modified>
</cp:coreProperties>
</file>